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516" windowWidth="16500" windowHeight="9920" activeTab="0"/>
  </bookViews>
  <sheets>
    <sheet name="Úvod" sheetId="1" r:id="rId1"/>
    <sheet name="Batérie" sheetId="2" r:id="rId2"/>
    <sheet name="Mikrofóny" sheetId="3" r:id="rId3"/>
    <sheet name="Nabíjačky, ostatné" sheetId="4" r:id="rId4"/>
  </sheets>
  <definedNames/>
  <calcPr fullCalcOnLoad="1"/>
</workbook>
</file>

<file path=xl/sharedStrings.xml><?xml version="1.0" encoding="utf-8"?>
<sst xmlns="http://schemas.openxmlformats.org/spreadsheetml/2006/main" count="119" uniqueCount="67">
  <si>
    <t>NiMH batéria 7.5V, 1500 mAh s drziakom Motorola WARIS (GP320, … GP1280)</t>
  </si>
  <si>
    <t>NiMH batéria 7.5V, 1500 mAh bez drziaka Motorola WARIS (GP320, … GP1280)</t>
  </si>
  <si>
    <t>Ni-Mh (Green) Battery 7.5V 1500mAh for P040/080, GP-308,88S,CT-250,450</t>
  </si>
  <si>
    <t>KS</t>
  </si>
  <si>
    <t>Ni-Cd Battery 7.2V 1100mAh pre TK-278,TK-360,TK-370,TK-2100,TK3100</t>
  </si>
  <si>
    <r>
      <t xml:space="preserve">ICOM </t>
    </r>
    <r>
      <rPr>
        <b/>
        <sz val="9"/>
        <color indexed="11"/>
        <rFont val="Geneva CE"/>
        <family val="0"/>
      </rPr>
      <t>(original)</t>
    </r>
  </si>
  <si>
    <t>NiCD battery, 7.5V DC, 1900mAh pre Mot. ASTRO Saber I,II,III - MX-1000, MX-3000</t>
  </si>
  <si>
    <t>BP-209</t>
  </si>
  <si>
    <t>ICOM</t>
  </si>
  <si>
    <t>NiCD batéria, 7.2V 1100mAh, s drziakom, pre Icom IC-V8, F3GS</t>
  </si>
  <si>
    <t>PB-38</t>
  </si>
  <si>
    <t>Popis</t>
  </si>
  <si>
    <t>Cena za kus</t>
  </si>
  <si>
    <t>Kat.číslo</t>
  </si>
  <si>
    <t>Cena za kusy</t>
  </si>
  <si>
    <t>PMNN4000B</t>
  </si>
  <si>
    <t>HNN9008A</t>
  </si>
  <si>
    <t>PMNN4001B</t>
  </si>
  <si>
    <t>PMNN4018A</t>
  </si>
  <si>
    <t>Cena s 20% DPH za kus</t>
  </si>
  <si>
    <t>Cena s 20% DPH za kusy</t>
  </si>
  <si>
    <t>Earpiece microphone with PTT interface for Portable Radios : MOTOROLA, KENWOOD, YAESU, ICOM, MAXON, STANDARD, SIMOCO</t>
  </si>
  <si>
    <t>Earset Microfone, Clip-on inline PTT interface for Motorola Portable Radios : GP300, GP308, GP68, GP88, GP88s, MTX638 and PTX600.</t>
  </si>
  <si>
    <t>Cena s 19% DPH za kus</t>
  </si>
  <si>
    <t>Cena s 19% DPH za kusy</t>
  </si>
  <si>
    <t>Universal Compact remote speaker microphone for MOTOROLA, KENWOOD, ICOM, YAESU, STANDARD, MAXON, SIMOCO mobile. Compact and light weight. Come with Hang-Up clip.</t>
  </si>
  <si>
    <t>Regular Charger with adaptor for TK-278,TK-360,TK-370,TK-2100,TK-3100</t>
  </si>
  <si>
    <r>
      <t xml:space="preserve">KENWOOD </t>
    </r>
    <r>
      <rPr>
        <b/>
        <sz val="9"/>
        <color indexed="11"/>
        <rFont val="Geneva CE"/>
        <family val="0"/>
      </rPr>
      <t>(original)</t>
    </r>
  </si>
  <si>
    <t>MDHTN9000 or HTN9000B</t>
  </si>
  <si>
    <t>Doporučovaná cena výrobcom za 1ks bez DPH</t>
  </si>
  <si>
    <t>Rapid Charger for Motorola Waris (GP-320 .. 1280 ,328,HT-750,1550,PRO-5150,9150, with adaptor</t>
  </si>
  <si>
    <t>HKN4137</t>
  </si>
  <si>
    <t>12V battery power cable (1-25W) for all Motorola's NEW and OLD Mobile Radios</t>
  </si>
  <si>
    <t>NABÍJAČKY A OSTATNÉ PRÍSLUŠENSTVO</t>
  </si>
  <si>
    <t>Ni-Cd Battery 7.5V 1300mAh for GP-63,GP-68,GP-68-PLUS</t>
  </si>
  <si>
    <t>Ni-Cd Battery 7.5V 700mAh for GP-63,GP-68,GP-68-PLUS</t>
  </si>
  <si>
    <t>KSC-15</t>
  </si>
  <si>
    <t>KENWOOD</t>
  </si>
  <si>
    <t>KNB-15A</t>
  </si>
  <si>
    <t>MOTOROLA</t>
  </si>
  <si>
    <t>PMLN4294C</t>
  </si>
  <si>
    <t>TP 0068</t>
  </si>
  <si>
    <t>TP 0075</t>
  </si>
  <si>
    <t>TP 0053</t>
  </si>
  <si>
    <t>Heavy duty w/ DTMF mobile speaker microphone for Motorola, Kenwood, Yaesu, Maxon, Standard Simoco mobile. Heavy duty w/ DTMF. Come with Hang-Up clip.</t>
  </si>
  <si>
    <t>Kat.číslo (náhrada originalu)</t>
  </si>
  <si>
    <t>HNN9008 (TP0010)</t>
  </si>
  <si>
    <t>náhrada</t>
  </si>
  <si>
    <t>HNN9008 (AL9008MH)</t>
  </si>
  <si>
    <t>NiMH batéria 7.5V, 1450 mAh bez drziaka Motorola WARIS (GP320, … GP1280)</t>
  </si>
  <si>
    <r>
      <t xml:space="preserve">MOTOROLA </t>
    </r>
    <r>
      <rPr>
        <b/>
        <sz val="9"/>
        <color indexed="11"/>
        <rFont val="Geneva CE"/>
        <family val="0"/>
      </rPr>
      <t>(original)</t>
    </r>
  </si>
  <si>
    <t>Mikrofóny pre ručné rádiostanice</t>
  </si>
  <si>
    <t>MIKROFÓNY</t>
  </si>
  <si>
    <t>Mikrofóny pre vozidlové rádiostanice</t>
  </si>
  <si>
    <t>HMN3413</t>
  </si>
  <si>
    <t>Compact Palm Microphone with Hang-Up clip for Motorola GM300</t>
  </si>
  <si>
    <t>NiCD batéria, 7.5V, 1300mAh s drziakom, pre Mot. GP900, MT Series</t>
  </si>
  <si>
    <t>BATÉRIE PRE PROFESIONÁLNE RÁDIOSTANICE</t>
  </si>
  <si>
    <r>
      <t xml:space="preserve">KENWOOD </t>
    </r>
    <r>
      <rPr>
        <b/>
        <sz val="9"/>
        <color indexed="57"/>
        <rFont val="Geneva CE"/>
        <family val="0"/>
      </rPr>
      <t>(original)</t>
    </r>
  </si>
  <si>
    <r>
      <t xml:space="preserve">MOTOROLA </t>
    </r>
    <r>
      <rPr>
        <b/>
        <sz val="9"/>
        <color indexed="57"/>
        <rFont val="Geneva CE"/>
        <family val="0"/>
      </rPr>
      <t>(original)</t>
    </r>
  </si>
  <si>
    <t>Vyrobené</t>
  </si>
  <si>
    <t>NTN4595 (TP0028)</t>
  </si>
  <si>
    <t>NTN7143 (TP0001)</t>
  </si>
  <si>
    <t>na sklade</t>
  </si>
  <si>
    <t>STATUS</t>
  </si>
  <si>
    <t>Všetky uvedené ceny sú v slovenských korunách</t>
  </si>
  <si>
    <t>NiCD batéria, 6V DC, 650mAh s drziakom, pre Kenwood TH-G71, TH-D7A (E)</t>
  </si>
</sst>
</file>

<file path=xl/styles.xml><?xml version="1.0" encoding="utf-8"?>
<styleSheet xmlns="http://schemas.openxmlformats.org/spreadsheetml/2006/main">
  <numFmts count="24">
    <numFmt numFmtId="5" formatCode="#,##0&quot; Sk&quot;;\-#,##0&quot; Sk&quot;"/>
    <numFmt numFmtId="6" formatCode="#,##0&quot; Sk&quot;;[Red]\-#,##0&quot; Sk&quot;"/>
    <numFmt numFmtId="7" formatCode="#,##0.00&quot; Sk&quot;;\-#,##0.00&quot; Sk&quot;"/>
    <numFmt numFmtId="8" formatCode="#,##0.00&quot; Sk&quot;;[Red]\-#,##0.00&quot; Sk&quot;"/>
    <numFmt numFmtId="42" formatCode="_-* #,##0&quot; Sk&quot;_-;\-* #,##0&quot; Sk&quot;_-;_-* &quot;-&quot;&quot; Sk&quot;_-;_-@_-"/>
    <numFmt numFmtId="41" formatCode="_-* #,##0_ _S_k_-;\-* #,##0_ _S_k_-;_-* &quot;-&quot;_ _S_k_-;_-@_-"/>
    <numFmt numFmtId="44" formatCode="_-* #,##0.00&quot; Sk&quot;_-;\-* #,##0.00&quot; Sk&quot;_-;_-* &quot;-&quot;??&quot; Sk&quot;_-;_-@_-"/>
    <numFmt numFmtId="43" formatCode="_-* #,##0.00_ _S_k_-;\-* #,##0.00_ _S_k_-;_-* &quot;-&quot;??_ _S_k_-;_-@_-"/>
    <numFmt numFmtId="164" formatCode="&quot;Sk&quot;#,##0_);\(&quot;Sk&quot;#,##0\)"/>
    <numFmt numFmtId="165" formatCode="&quot;Sk&quot;#,##0_);[Red]\(&quot;Sk&quot;#,##0\)"/>
    <numFmt numFmtId="166" formatCode="&quot;Sk&quot;#,##0.00_);\(&quot;Sk&quot;#,##0.00\)"/>
    <numFmt numFmtId="167" formatCode="&quot;Sk&quot;#,##0.00_);[Red]\(&quot;Sk&quot;#,##0.00\)"/>
    <numFmt numFmtId="168" formatCode="_(&quot;Sk&quot;* #,##0_);_(&quot;Sk&quot;* \(#,##0\);_(&quot;Sk&quot;* &quot;-&quot;_);_(@_)"/>
    <numFmt numFmtId="169" formatCode="_(* #,##0_);_(* \(#,##0\);_(* &quot;-&quot;_);_(@_)"/>
    <numFmt numFmtId="170" formatCode="_(&quot;Sk&quot;* #,##0.00_);_(&quot;Sk&quot;* \(#,##0.00\);_(&quot;Sk&quot;* &quot;-&quot;??_);_(@_)"/>
    <numFmt numFmtId="171" formatCode="_(* #,##0.00_);_(* \(#,##0.00\);_(* &quot;-&quot;??_);_(@_)"/>
    <numFmt numFmtId="172" formatCode="#,##0&quot; Kã&quot;;\-#,##0&quot; Kã&quot;"/>
    <numFmt numFmtId="173" formatCode="#,##0&quot; Kã&quot;;[Red]\-#,##0&quot; Kã&quot;"/>
    <numFmt numFmtId="174" formatCode="#,##0.00&quot; Kã&quot;;\-#,##0.00&quot; Kã&quot;"/>
    <numFmt numFmtId="175" formatCode="#,##0.00&quot; Kã&quot;;[Red]\-#,##0.00&quot; Kã&quot;"/>
    <numFmt numFmtId="176" formatCode="_-* #,##0&quot; Kã&quot;_-;\-* #,##0&quot; Kã&quot;_-;_-* &quot;-&quot;&quot; Kã&quot;_-;_-@_-"/>
    <numFmt numFmtId="177" formatCode="_-* #,##0_ _K_ã_-;\-* #,##0_ _K_ã_-;_-* &quot;-&quot;_ _K_ã_-;_-@_-"/>
    <numFmt numFmtId="178" formatCode="_-* #,##0.00&quot; Kã&quot;_-;\-* #,##0.00&quot; Kã&quot;_-;_-* &quot;-&quot;??&quot; Kã&quot;_-;_-@_-"/>
    <numFmt numFmtId="179" formatCode="_-* #,##0.00_ _K_ã_-;\-* #,##0.00_ _K_ã_-;_-* &quot;-&quot;??_ _K_ã_-;_-@_-"/>
  </numFmts>
  <fonts count="11">
    <font>
      <sz val="9"/>
      <name val="Geneva CE"/>
      <family val="0"/>
    </font>
    <font>
      <b/>
      <sz val="9"/>
      <name val="Geneva CE"/>
      <family val="0"/>
    </font>
    <font>
      <i/>
      <sz val="9"/>
      <name val="Geneva CE"/>
      <family val="0"/>
    </font>
    <font>
      <b/>
      <i/>
      <sz val="9"/>
      <name val="Geneva CE"/>
      <family val="0"/>
    </font>
    <font>
      <u val="single"/>
      <sz val="9"/>
      <color indexed="12"/>
      <name val="Geneva CE"/>
      <family val="0"/>
    </font>
    <font>
      <u val="single"/>
      <sz val="9"/>
      <color indexed="36"/>
      <name val="Geneva CE"/>
      <family val="0"/>
    </font>
    <font>
      <sz val="9"/>
      <color indexed="9"/>
      <name val="Geneva CE"/>
      <family val="0"/>
    </font>
    <font>
      <b/>
      <sz val="10"/>
      <color indexed="10"/>
      <name val="Geneva CE"/>
      <family val="0"/>
    </font>
    <font>
      <b/>
      <sz val="9"/>
      <color indexed="57"/>
      <name val="Geneva CE"/>
      <family val="0"/>
    </font>
    <font>
      <sz val="8"/>
      <name val="Geneva CE"/>
      <family val="0"/>
    </font>
    <font>
      <b/>
      <sz val="9"/>
      <color indexed="11"/>
      <name val="Geneva CE"/>
      <family val="0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6" fillId="2" borderId="0" xfId="0" applyNumberFormat="1" applyFont="1" applyFill="1" applyAlignment="1">
      <alignment horizontal="left" vertical="center" wrapText="1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wrapText="1"/>
    </xf>
    <xf numFmtId="0" fontId="7" fillId="4" borderId="0" xfId="0" applyNumberFormat="1" applyFont="1" applyFill="1" applyAlignment="1">
      <alignment horizontal="left" vertical="center"/>
    </xf>
    <xf numFmtId="0" fontId="7" fillId="4" borderId="0" xfId="0" applyNumberFormat="1" applyFont="1" applyFill="1" applyAlignment="1">
      <alignment horizontal="left" vertical="center" wrapText="1"/>
    </xf>
    <xf numFmtId="0" fontId="1" fillId="3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" vertical="center" wrapText="1"/>
    </xf>
    <xf numFmtId="0" fontId="7" fillId="4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4" borderId="0" xfId="0" applyFill="1" applyAlignment="1">
      <alignment vertical="top"/>
    </xf>
    <xf numFmtId="0" fontId="10" fillId="0" borderId="0" xfId="0" applyFont="1" applyAlignment="1">
      <alignment horizontal="center" vertical="top"/>
    </xf>
    <xf numFmtId="0" fontId="0" fillId="5" borderId="0" xfId="0" applyFill="1" applyAlignment="1">
      <alignment vertical="top"/>
    </xf>
    <xf numFmtId="0" fontId="0" fillId="5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4" borderId="0" xfId="0" applyFill="1" applyAlignment="1">
      <alignment vertical="top" wrapText="1"/>
    </xf>
    <xf numFmtId="0" fontId="1" fillId="3" borderId="0" xfId="0" applyFont="1" applyFill="1" applyAlignment="1">
      <alignment horizontal="left" wrapText="1"/>
    </xf>
    <xf numFmtId="0" fontId="0" fillId="4" borderId="0" xfId="0" applyFill="1" applyAlignment="1">
      <alignment horizontal="left" vertical="top" wrapText="1"/>
    </xf>
    <xf numFmtId="0" fontId="0" fillId="5" borderId="0" xfId="0" applyNumberFormat="1" applyFont="1" applyFill="1" applyAlignment="1">
      <alignment horizontal="right" vertical="top" wrapText="1"/>
    </xf>
    <xf numFmtId="0" fontId="0" fillId="2" borderId="0" xfId="0" applyFill="1" applyAlignment="1">
      <alignment/>
    </xf>
    <xf numFmtId="0" fontId="0" fillId="6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142875</xdr:rowOff>
    </xdr:from>
    <xdr:to>
      <xdr:col>7</xdr:col>
      <xdr:colOff>9525</xdr:colOff>
      <xdr:row>18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8200" y="1171575"/>
          <a:ext cx="5038725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900" b="0" i="0" u="none" baseline="0">
              <a:latin typeface="Geneva CE"/>
              <a:ea typeface="Geneva CE"/>
              <a:cs typeface="Geneva CE"/>
            </a:rPr>
            <a:t>Posledná aktualizácia : 10 januára 2005
Ponúkané produkty sú nové a sú dostupné priamo z nášho interného skladu. Dodanie je realizované buď prostredníctvom nášho prepravného zmluvného partnera do 24 hodín od uhradenia 100% čiastky za objednaný tovar, alebo osobným odberom na prevádzke spoločnosti.
Servisné stredisko pre produkty uvedené v tomto katalógu je mimo Slovenskej republiky ako aj mimo európskeho kontinentu. Záručný servis nie je riešený výmenným spôsobom (kus za kus).
Kontakt: 02 / 5564 2144
Banka : Tatra banka a.s.
č.ú.: 2623252799/1100
IBAN: SK48 1100 0000 0026 2325 2799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685800</xdr:colOff>
      <xdr:row>0</xdr:row>
      <xdr:rowOff>914400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495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workbookViewId="0" topLeftCell="A1">
      <selection activeCell="C37" sqref="C37"/>
    </sheetView>
  </sheetViews>
  <sheetFormatPr defaultColWidth="11.00390625" defaultRowHeight="12"/>
  <sheetData>
    <row r="1" spans="1:8" ht="75" customHeight="1">
      <c r="A1" s="29"/>
      <c r="B1" s="29"/>
      <c r="C1" s="29"/>
      <c r="D1" s="29"/>
      <c r="E1" s="29"/>
      <c r="F1" s="29"/>
      <c r="G1" s="29"/>
      <c r="H1" s="29"/>
    </row>
    <row r="2" spans="1:8" ht="6" customHeight="1">
      <c r="A2" s="30"/>
      <c r="B2" s="30"/>
      <c r="C2" s="30"/>
      <c r="D2" s="30"/>
      <c r="E2" s="30"/>
      <c r="F2" s="30"/>
      <c r="G2" s="30"/>
      <c r="H2" s="30"/>
    </row>
  </sheetData>
  <sheetProtection password="F4D7"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pane xSplit="4" ySplit="2" topLeftCell="E3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4" sqref="F14"/>
    </sheetView>
  </sheetViews>
  <sheetFormatPr defaultColWidth="11.00390625" defaultRowHeight="12"/>
  <cols>
    <col min="1" max="1" width="4.50390625" style="16" customWidth="1"/>
    <col min="2" max="2" width="12.125" style="0" customWidth="1"/>
    <col min="3" max="3" width="10.875" style="1" customWidth="1"/>
    <col min="4" max="4" width="35.375" style="1" customWidth="1"/>
    <col min="5" max="5" width="12.125" style="1" customWidth="1"/>
    <col min="6" max="7" width="8.625" style="0" customWidth="1"/>
    <col min="8" max="9" width="12.125" style="0" customWidth="1"/>
    <col min="10" max="10" width="12.125" style="4" customWidth="1"/>
  </cols>
  <sheetData>
    <row r="1" spans="1:10" s="6" customFormat="1" ht="12.75">
      <c r="A1" s="13" t="s">
        <v>57</v>
      </c>
      <c r="C1" s="7"/>
      <c r="D1" s="7"/>
      <c r="E1" s="6" t="s">
        <v>65</v>
      </c>
      <c r="J1" s="10"/>
    </row>
    <row r="2" spans="1:10" s="5" customFormat="1" ht="49.5" customHeight="1">
      <c r="A2" s="5" t="s">
        <v>3</v>
      </c>
      <c r="B2" s="5" t="s">
        <v>45</v>
      </c>
      <c r="C2" s="5" t="s">
        <v>60</v>
      </c>
      <c r="D2" s="5" t="s">
        <v>11</v>
      </c>
      <c r="E2" s="5" t="s">
        <v>29</v>
      </c>
      <c r="F2" s="11" t="s">
        <v>12</v>
      </c>
      <c r="G2" s="11" t="s">
        <v>14</v>
      </c>
      <c r="H2" s="11" t="s">
        <v>23</v>
      </c>
      <c r="I2" s="11" t="s">
        <v>24</v>
      </c>
      <c r="J2" s="11" t="s">
        <v>64</v>
      </c>
    </row>
    <row r="3" spans="1:10" s="8" customFormat="1" ht="19.5" customHeight="1">
      <c r="A3" s="8" t="s">
        <v>37</v>
      </c>
      <c r="C3" s="9"/>
      <c r="J3" s="12"/>
    </row>
    <row r="4" spans="1:10" s="2" customFormat="1" ht="30" customHeight="1">
      <c r="A4" s="14">
        <v>1</v>
      </c>
      <c r="B4" s="2" t="s">
        <v>38</v>
      </c>
      <c r="C4" s="3" t="s">
        <v>58</v>
      </c>
      <c r="D4" s="3" t="s">
        <v>4</v>
      </c>
      <c r="E4" s="3">
        <v>1370</v>
      </c>
      <c r="F4" s="19">
        <v>822</v>
      </c>
      <c r="G4" s="2">
        <f>A4*F4</f>
        <v>822</v>
      </c>
      <c r="H4" s="2">
        <f>F4*1.19</f>
        <v>978.18</v>
      </c>
      <c r="I4" s="2">
        <f>G4*1.19</f>
        <v>978.18</v>
      </c>
      <c r="J4" s="18" t="s">
        <v>63</v>
      </c>
    </row>
    <row r="5" spans="1:10" s="2" customFormat="1" ht="28.5" customHeight="1">
      <c r="A5" s="14">
        <v>1</v>
      </c>
      <c r="B5" s="2" t="s">
        <v>10</v>
      </c>
      <c r="C5" s="3" t="s">
        <v>58</v>
      </c>
      <c r="D5" s="3" t="s">
        <v>66</v>
      </c>
      <c r="E5" s="3">
        <v>1743</v>
      </c>
      <c r="F5" s="19">
        <v>1046</v>
      </c>
      <c r="G5" s="3">
        <f>A5*F5</f>
        <v>1046</v>
      </c>
      <c r="H5" s="2">
        <f aca="true" t="shared" si="0" ref="H5:H16">F5*1.19</f>
        <v>1244.74</v>
      </c>
      <c r="I5" s="2">
        <f aca="true" t="shared" si="1" ref="I5:I16">G5*1.19</f>
        <v>1244.74</v>
      </c>
      <c r="J5" s="18" t="s">
        <v>63</v>
      </c>
    </row>
    <row r="6" spans="1:10" s="8" customFormat="1" ht="19.5" customHeight="1">
      <c r="A6" s="8" t="s">
        <v>39</v>
      </c>
      <c r="C6" s="9"/>
      <c r="H6" s="17"/>
      <c r="I6" s="17"/>
      <c r="J6" s="12"/>
    </row>
    <row r="7" spans="1:10" s="3" customFormat="1" ht="30.75" customHeight="1">
      <c r="A7" s="15">
        <v>1</v>
      </c>
      <c r="B7" s="3" t="s">
        <v>16</v>
      </c>
      <c r="C7" s="3" t="s">
        <v>59</v>
      </c>
      <c r="D7" s="3" t="s">
        <v>0</v>
      </c>
      <c r="E7" s="3">
        <v>2449</v>
      </c>
      <c r="F7" s="20">
        <v>1470</v>
      </c>
      <c r="G7" s="3">
        <f aca="true" t="shared" si="2" ref="G7:G14">A7*F7</f>
        <v>1470</v>
      </c>
      <c r="H7" s="2">
        <f t="shared" si="0"/>
        <v>1749.3</v>
      </c>
      <c r="I7" s="2">
        <f t="shared" si="1"/>
        <v>1749.3</v>
      </c>
      <c r="J7" s="18" t="s">
        <v>63</v>
      </c>
    </row>
    <row r="8" spans="1:10" s="2" customFormat="1" ht="30" customHeight="1">
      <c r="A8" s="14">
        <v>1</v>
      </c>
      <c r="B8" s="2" t="s">
        <v>15</v>
      </c>
      <c r="C8" s="3" t="s">
        <v>59</v>
      </c>
      <c r="D8" s="3" t="s">
        <v>34</v>
      </c>
      <c r="E8" s="3">
        <v>1536</v>
      </c>
      <c r="F8" s="19">
        <v>830</v>
      </c>
      <c r="G8" s="3">
        <f t="shared" si="2"/>
        <v>830</v>
      </c>
      <c r="H8" s="2">
        <f t="shared" si="0"/>
        <v>987.6999999999999</v>
      </c>
      <c r="I8" s="2">
        <f t="shared" si="1"/>
        <v>987.6999999999999</v>
      </c>
      <c r="J8" s="18" t="s">
        <v>63</v>
      </c>
    </row>
    <row r="9" spans="1:10" s="2" customFormat="1" ht="28.5" customHeight="1">
      <c r="A9" s="14">
        <v>1</v>
      </c>
      <c r="B9" s="2" t="s">
        <v>17</v>
      </c>
      <c r="C9" s="3" t="s">
        <v>59</v>
      </c>
      <c r="D9" s="3" t="s">
        <v>35</v>
      </c>
      <c r="E9" s="3">
        <v>1328</v>
      </c>
      <c r="F9" s="19">
        <v>664</v>
      </c>
      <c r="G9" s="3">
        <f t="shared" si="2"/>
        <v>664</v>
      </c>
      <c r="H9" s="2">
        <f t="shared" si="0"/>
        <v>790.16</v>
      </c>
      <c r="I9" s="2">
        <f t="shared" si="1"/>
        <v>790.16</v>
      </c>
      <c r="J9" s="18" t="s">
        <v>63</v>
      </c>
    </row>
    <row r="10" spans="1:10" s="2" customFormat="1" ht="28.5" customHeight="1">
      <c r="A10" s="14">
        <v>1</v>
      </c>
      <c r="B10" s="2" t="s">
        <v>18</v>
      </c>
      <c r="C10" s="3" t="s">
        <v>59</v>
      </c>
      <c r="D10" s="3" t="s">
        <v>2</v>
      </c>
      <c r="E10" s="3">
        <v>1868</v>
      </c>
      <c r="F10" s="19">
        <v>1120</v>
      </c>
      <c r="G10" s="3">
        <f t="shared" si="2"/>
        <v>1120</v>
      </c>
      <c r="H10" s="2">
        <f t="shared" si="0"/>
        <v>1332.8</v>
      </c>
      <c r="I10" s="2">
        <f t="shared" si="1"/>
        <v>1332.8</v>
      </c>
      <c r="J10" s="18" t="s">
        <v>63</v>
      </c>
    </row>
    <row r="11" spans="1:10" s="3" customFormat="1" ht="30" customHeight="1">
      <c r="A11" s="15">
        <v>2</v>
      </c>
      <c r="B11" s="3" t="s">
        <v>61</v>
      </c>
      <c r="C11" s="3" t="s">
        <v>47</v>
      </c>
      <c r="D11" s="3" t="s">
        <v>6</v>
      </c>
      <c r="F11" s="20">
        <v>1990</v>
      </c>
      <c r="G11" s="3">
        <f t="shared" si="2"/>
        <v>3980</v>
      </c>
      <c r="H11" s="2">
        <f t="shared" si="0"/>
        <v>2368.1</v>
      </c>
      <c r="I11" s="2">
        <f t="shared" si="1"/>
        <v>4736.2</v>
      </c>
      <c r="J11" s="18" t="s">
        <v>63</v>
      </c>
    </row>
    <row r="12" spans="1:10" s="3" customFormat="1" ht="31.5" customHeight="1">
      <c r="A12" s="15">
        <v>2</v>
      </c>
      <c r="B12" s="3" t="s">
        <v>62</v>
      </c>
      <c r="C12" s="3" t="s">
        <v>47</v>
      </c>
      <c r="D12" s="3" t="s">
        <v>56</v>
      </c>
      <c r="F12" s="20">
        <v>996</v>
      </c>
      <c r="G12" s="3">
        <f t="shared" si="2"/>
        <v>1992</v>
      </c>
      <c r="H12" s="2">
        <f t="shared" si="0"/>
        <v>1185.24</v>
      </c>
      <c r="I12" s="2">
        <f t="shared" si="1"/>
        <v>2370.48</v>
      </c>
      <c r="J12" s="18" t="s">
        <v>63</v>
      </c>
    </row>
    <row r="13" spans="1:10" s="3" customFormat="1" ht="31.5" customHeight="1">
      <c r="A13" s="15">
        <v>2</v>
      </c>
      <c r="B13" s="3" t="s">
        <v>46</v>
      </c>
      <c r="C13" s="3" t="s">
        <v>47</v>
      </c>
      <c r="D13" s="3" t="s">
        <v>1</v>
      </c>
      <c r="F13" s="20">
        <v>1400</v>
      </c>
      <c r="G13" s="3">
        <f t="shared" si="2"/>
        <v>2800</v>
      </c>
      <c r="H13" s="2">
        <f t="shared" si="0"/>
        <v>1666</v>
      </c>
      <c r="I13" s="2">
        <f t="shared" si="1"/>
        <v>3332</v>
      </c>
      <c r="J13" s="18" t="s">
        <v>63</v>
      </c>
    </row>
    <row r="14" spans="1:10" s="3" customFormat="1" ht="31.5" customHeight="1">
      <c r="A14" s="15">
        <v>3</v>
      </c>
      <c r="B14" s="3" t="s">
        <v>48</v>
      </c>
      <c r="C14" s="3" t="s">
        <v>47</v>
      </c>
      <c r="D14" s="3" t="s">
        <v>49</v>
      </c>
      <c r="F14" s="20">
        <v>1400</v>
      </c>
      <c r="G14" s="3">
        <f t="shared" si="2"/>
        <v>4200</v>
      </c>
      <c r="H14" s="2">
        <f t="shared" si="0"/>
        <v>1666</v>
      </c>
      <c r="I14" s="2">
        <f t="shared" si="1"/>
        <v>4998</v>
      </c>
      <c r="J14" s="18" t="s">
        <v>63</v>
      </c>
    </row>
    <row r="15" spans="1:10" s="8" customFormat="1" ht="19.5" customHeight="1">
      <c r="A15" s="8" t="s">
        <v>8</v>
      </c>
      <c r="C15" s="9"/>
      <c r="H15" s="17"/>
      <c r="I15" s="17"/>
      <c r="J15" s="12"/>
    </row>
    <row r="16" spans="1:10" s="2" customFormat="1" ht="30.75" customHeight="1">
      <c r="A16" s="14">
        <v>1</v>
      </c>
      <c r="B16" s="2" t="s">
        <v>7</v>
      </c>
      <c r="C16" s="3" t="s">
        <v>5</v>
      </c>
      <c r="D16" s="3" t="s">
        <v>9</v>
      </c>
      <c r="E16" s="3"/>
      <c r="F16" s="19">
        <v>1100</v>
      </c>
      <c r="G16" s="3">
        <f>A16*F16</f>
        <v>1100</v>
      </c>
      <c r="H16" s="2">
        <f t="shared" si="0"/>
        <v>1309</v>
      </c>
      <c r="I16" s="2">
        <f t="shared" si="1"/>
        <v>1309</v>
      </c>
      <c r="J16" s="18" t="s">
        <v>63</v>
      </c>
    </row>
  </sheetData>
  <sheetProtection password="F4D7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pane xSplit="4" ySplit="2" topLeftCell="E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10" sqref="L10"/>
    </sheetView>
  </sheetViews>
  <sheetFormatPr defaultColWidth="11.00390625" defaultRowHeight="12"/>
  <cols>
    <col min="1" max="1" width="4.50390625" style="4" customWidth="1"/>
    <col min="4" max="4" width="35.375" style="1" customWidth="1"/>
    <col min="5" max="5" width="12.125" style="0" customWidth="1"/>
    <col min="6" max="7" width="8.625" style="0" customWidth="1"/>
    <col min="8" max="10" width="12.125" style="0" customWidth="1"/>
  </cols>
  <sheetData>
    <row r="1" spans="1:10" s="6" customFormat="1" ht="12.75">
      <c r="A1" s="13" t="s">
        <v>52</v>
      </c>
      <c r="D1" s="7"/>
      <c r="E1" s="6" t="s">
        <v>65</v>
      </c>
      <c r="J1" s="10"/>
    </row>
    <row r="2" spans="1:10" s="5" customFormat="1" ht="57.75" customHeight="1">
      <c r="A2" s="11" t="s">
        <v>3</v>
      </c>
      <c r="B2" s="5" t="s">
        <v>13</v>
      </c>
      <c r="C2" s="5" t="s">
        <v>60</v>
      </c>
      <c r="D2" s="5" t="s">
        <v>11</v>
      </c>
      <c r="E2" s="5" t="s">
        <v>29</v>
      </c>
      <c r="F2" s="11" t="s">
        <v>12</v>
      </c>
      <c r="G2" s="11" t="s">
        <v>14</v>
      </c>
      <c r="H2" s="11" t="s">
        <v>23</v>
      </c>
      <c r="I2" s="11" t="s">
        <v>24</v>
      </c>
      <c r="J2" s="11" t="s">
        <v>64</v>
      </c>
    </row>
    <row r="3" s="8" customFormat="1" ht="22.5" customHeight="1">
      <c r="A3" s="8" t="s">
        <v>51</v>
      </c>
    </row>
    <row r="4" spans="1:10" s="3" customFormat="1" ht="52.5" customHeight="1">
      <c r="A4" s="21">
        <v>1</v>
      </c>
      <c r="B4" s="3" t="s">
        <v>40</v>
      </c>
      <c r="C4" s="3" t="s">
        <v>50</v>
      </c>
      <c r="D4" s="3" t="s">
        <v>22</v>
      </c>
      <c r="E4" s="3">
        <v>1867</v>
      </c>
      <c r="F4" s="20">
        <v>830</v>
      </c>
      <c r="G4" s="3">
        <f>A4*F4</f>
        <v>830</v>
      </c>
      <c r="H4" s="3">
        <f>F4*1.19</f>
        <v>987.6999999999999</v>
      </c>
      <c r="I4" s="3">
        <f>G4*1.19</f>
        <v>987.6999999999999</v>
      </c>
      <c r="J4" s="18" t="s">
        <v>63</v>
      </c>
    </row>
    <row r="5" spans="1:10" s="3" customFormat="1" ht="39.75" customHeight="1">
      <c r="A5" s="21">
        <v>1</v>
      </c>
      <c r="B5" s="3" t="s">
        <v>41</v>
      </c>
      <c r="C5" s="3" t="s">
        <v>47</v>
      </c>
      <c r="D5" s="3" t="s">
        <v>21</v>
      </c>
      <c r="F5" s="20">
        <v>620</v>
      </c>
      <c r="G5" s="3">
        <f>A5*F5</f>
        <v>620</v>
      </c>
      <c r="H5" s="3">
        <f>F5*1.19</f>
        <v>737.8</v>
      </c>
      <c r="I5" s="3">
        <f>G5*1.19</f>
        <v>737.8</v>
      </c>
      <c r="J5" s="18" t="s">
        <v>63</v>
      </c>
    </row>
    <row r="6" spans="1:9" s="8" customFormat="1" ht="22.5" customHeight="1">
      <c r="A6" s="8" t="s">
        <v>53</v>
      </c>
      <c r="G6" s="25"/>
      <c r="H6" s="25"/>
      <c r="I6" s="25"/>
    </row>
    <row r="7" spans="1:10" s="23" customFormat="1" ht="28.5" customHeight="1">
      <c r="A7" s="22">
        <v>5</v>
      </c>
      <c r="B7" s="23" t="s">
        <v>54</v>
      </c>
      <c r="C7" s="3" t="s">
        <v>50</v>
      </c>
      <c r="D7" s="23" t="s">
        <v>55</v>
      </c>
      <c r="E7" s="24">
        <v>1245</v>
      </c>
      <c r="F7" s="28">
        <v>747</v>
      </c>
      <c r="G7" s="3">
        <f>A7*F7</f>
        <v>3735</v>
      </c>
      <c r="H7" s="3">
        <f aca="true" t="shared" si="0" ref="H7:I9">F7*1.19</f>
        <v>888.93</v>
      </c>
      <c r="I7" s="3">
        <f t="shared" si="0"/>
        <v>4444.65</v>
      </c>
      <c r="J7" s="18" t="s">
        <v>63</v>
      </c>
    </row>
    <row r="8" spans="1:10" s="3" customFormat="1" ht="66" customHeight="1">
      <c r="A8" s="21">
        <v>1</v>
      </c>
      <c r="B8" s="3" t="s">
        <v>42</v>
      </c>
      <c r="C8" s="3" t="s">
        <v>47</v>
      </c>
      <c r="D8" s="3" t="s">
        <v>25</v>
      </c>
      <c r="F8" s="20">
        <v>1228</v>
      </c>
      <c r="G8" s="3">
        <f>A8*F8</f>
        <v>1228</v>
      </c>
      <c r="H8" s="3">
        <f t="shared" si="0"/>
        <v>1461.32</v>
      </c>
      <c r="I8" s="3">
        <f t="shared" si="0"/>
        <v>1461.32</v>
      </c>
      <c r="J8" s="18" t="s">
        <v>63</v>
      </c>
    </row>
    <row r="9" spans="1:10" s="3" customFormat="1" ht="52.5" customHeight="1">
      <c r="A9" s="21">
        <v>1</v>
      </c>
      <c r="B9" s="3" t="s">
        <v>43</v>
      </c>
      <c r="C9" s="3" t="s">
        <v>47</v>
      </c>
      <c r="D9" s="3" t="s">
        <v>44</v>
      </c>
      <c r="F9" s="20">
        <v>1990</v>
      </c>
      <c r="G9" s="3">
        <f>A9*F9</f>
        <v>1990</v>
      </c>
      <c r="H9" s="3">
        <f t="shared" si="0"/>
        <v>2368.1</v>
      </c>
      <c r="I9" s="3">
        <f t="shared" si="0"/>
        <v>2368.1</v>
      </c>
      <c r="J9" s="18" t="s">
        <v>63</v>
      </c>
    </row>
  </sheetData>
  <sheetProtection password="F4D7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pane xSplit="4" ySplit="2" topLeftCell="E3" activePane="bottomRight" state="frozen"/>
      <selection pane="topLeft" activeCell="A1" sqref="A1"/>
      <selection pane="topRight" activeCell="J1" sqref="J1"/>
      <selection pane="bottomLeft" activeCell="A6" sqref="A6"/>
      <selection pane="bottomRight" activeCell="L7" sqref="L7"/>
    </sheetView>
  </sheetViews>
  <sheetFormatPr defaultColWidth="11.00390625" defaultRowHeight="12"/>
  <cols>
    <col min="1" max="1" width="4.50390625" style="4" customWidth="1"/>
    <col min="4" max="4" width="35.375" style="1" customWidth="1"/>
    <col min="5" max="5" width="12.125" style="0" customWidth="1"/>
    <col min="6" max="7" width="8.625" style="0" customWidth="1"/>
    <col min="8" max="10" width="12.125" style="0" customWidth="1"/>
  </cols>
  <sheetData>
    <row r="1" spans="1:5" s="13" customFormat="1" ht="12.75">
      <c r="A1" s="13" t="s">
        <v>33</v>
      </c>
      <c r="D1" s="26"/>
      <c r="E1" s="13" t="s">
        <v>65</v>
      </c>
    </row>
    <row r="2" spans="1:10" s="5" customFormat="1" ht="57.75" customHeight="1">
      <c r="A2" s="11" t="s">
        <v>3</v>
      </c>
      <c r="B2" s="5" t="s">
        <v>13</v>
      </c>
      <c r="C2" s="5" t="s">
        <v>60</v>
      </c>
      <c r="D2" s="5" t="s">
        <v>11</v>
      </c>
      <c r="E2" s="5" t="s">
        <v>29</v>
      </c>
      <c r="F2" s="11" t="s">
        <v>12</v>
      </c>
      <c r="G2" s="11" t="s">
        <v>14</v>
      </c>
      <c r="H2" s="11" t="s">
        <v>19</v>
      </c>
      <c r="I2" s="11" t="s">
        <v>20</v>
      </c>
      <c r="J2" s="11" t="s">
        <v>64</v>
      </c>
    </row>
    <row r="3" s="8" customFormat="1" ht="22.5" customHeight="1">
      <c r="A3" s="8" t="s">
        <v>37</v>
      </c>
    </row>
    <row r="4" spans="1:10" s="3" customFormat="1" ht="30" customHeight="1">
      <c r="A4" s="21">
        <v>1</v>
      </c>
      <c r="B4" s="3" t="s">
        <v>36</v>
      </c>
      <c r="C4" s="3" t="s">
        <v>27</v>
      </c>
      <c r="D4" s="3" t="s">
        <v>26</v>
      </c>
      <c r="E4" s="3">
        <v>959</v>
      </c>
      <c r="F4" s="20">
        <v>620</v>
      </c>
      <c r="G4" s="3">
        <f>A4*F4</f>
        <v>620</v>
      </c>
      <c r="H4" s="3">
        <f>F4*1.19</f>
        <v>737.8</v>
      </c>
      <c r="I4" s="3">
        <f>G4*1.19</f>
        <v>737.8</v>
      </c>
      <c r="J4" s="18" t="s">
        <v>63</v>
      </c>
    </row>
    <row r="5" spans="1:9" s="8" customFormat="1" ht="22.5" customHeight="1">
      <c r="A5" s="8" t="s">
        <v>39</v>
      </c>
      <c r="G5" s="27"/>
      <c r="H5" s="25"/>
      <c r="I5" s="25"/>
    </row>
    <row r="6" spans="1:10" s="3" customFormat="1" ht="40.5" customHeight="1">
      <c r="A6" s="21">
        <v>1</v>
      </c>
      <c r="B6" s="3" t="s">
        <v>28</v>
      </c>
      <c r="C6" s="3" t="s">
        <v>50</v>
      </c>
      <c r="D6" s="3" t="s">
        <v>30</v>
      </c>
      <c r="E6" s="3">
        <v>1785</v>
      </c>
      <c r="F6" s="20">
        <v>1120</v>
      </c>
      <c r="G6" s="3">
        <f>A6*F6</f>
        <v>1120</v>
      </c>
      <c r="H6" s="3">
        <f>F6*1.19</f>
        <v>1332.8</v>
      </c>
      <c r="I6" s="3">
        <f>G6*1.19</f>
        <v>1332.8</v>
      </c>
      <c r="J6" s="18" t="s">
        <v>63</v>
      </c>
    </row>
    <row r="7" spans="1:10" s="3" customFormat="1" ht="27.75" customHeight="1">
      <c r="A7" s="21">
        <v>5</v>
      </c>
      <c r="B7" s="3" t="s">
        <v>31</v>
      </c>
      <c r="C7" s="3" t="s">
        <v>50</v>
      </c>
      <c r="D7" s="3" t="s">
        <v>32</v>
      </c>
      <c r="E7" s="3">
        <v>594</v>
      </c>
      <c r="F7" s="20">
        <v>430</v>
      </c>
      <c r="G7" s="3">
        <f>A7*F7</f>
        <v>2150</v>
      </c>
      <c r="H7" s="3">
        <f>F7*1.19</f>
        <v>511.7</v>
      </c>
      <c r="I7" s="3">
        <f>G7*1.19</f>
        <v>2558.5</v>
      </c>
      <c r="J7" s="18" t="s">
        <v>63</v>
      </c>
    </row>
  </sheetData>
  <sheetProtection password="F4D7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Startrax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 Zelem</dc:creator>
  <cp:keywords/>
  <dc:description/>
  <cp:lastModifiedBy>Matus Zelem</cp:lastModifiedBy>
  <cp:lastPrinted>2005-01-10T13:25:57Z</cp:lastPrinted>
  <dcterms:created xsi:type="dcterms:W3CDTF">2002-10-17T10:09:01Z</dcterms:created>
  <cp:category/>
  <cp:version/>
  <cp:contentType/>
  <cp:contentStatus/>
</cp:coreProperties>
</file>